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Budgets\"/>
    </mc:Choice>
  </mc:AlternateContent>
  <bookViews>
    <workbookView xWindow="0" yWindow="0" windowWidth="19200" windowHeight="5970"/>
  </bookViews>
  <sheets>
    <sheet name="2019" sheetId="1" r:id="rId1"/>
  </sheets>
  <definedNames>
    <definedName name="_xlnm._FilterDatabase" localSheetId="0" hidden="1">'2019'!$A$4:$J$4</definedName>
    <definedName name="_xlnm.Print_Area" localSheetId="0">'2019'!$A$1:$J$17</definedName>
    <definedName name="_xlnm.Print_Titles" localSheetId="0">'2019'!$1:$4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J10" i="1" l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9" i="1"/>
  <c r="F9" i="1"/>
  <c r="I8" i="1"/>
  <c r="F8" i="1"/>
  <c r="I7" i="1"/>
  <c r="F7" i="1"/>
  <c r="I6" i="1"/>
  <c r="F6" i="1"/>
  <c r="I5" i="1"/>
  <c r="F5" i="1"/>
  <c r="J14" i="1" l="1"/>
  <c r="J9" i="1"/>
  <c r="J15" i="1"/>
  <c r="J16" i="1"/>
  <c r="J8" i="1"/>
  <c r="J12" i="1"/>
  <c r="J17" i="1"/>
  <c r="J7" i="1"/>
  <c r="J13" i="1"/>
  <c r="J5" i="1"/>
  <c r="J11" i="1"/>
  <c r="J6" i="1"/>
</calcChain>
</file>

<file path=xl/sharedStrings.xml><?xml version="1.0" encoding="utf-8"?>
<sst xmlns="http://schemas.openxmlformats.org/spreadsheetml/2006/main" count="38" uniqueCount="38">
  <si>
    <t>" المصروفات "</t>
  </si>
  <si>
    <t xml:space="preserve">اجمالي مشروع الميزانية العامة للاتحاد عن السنة المالية 2019م </t>
  </si>
  <si>
    <t xml:space="preserve">رقم 
الوزارة </t>
  </si>
  <si>
    <t xml:space="preserve">البيــــــــــــان </t>
  </si>
  <si>
    <t>الباب الثاني ( المصروفات )</t>
  </si>
  <si>
    <t>الباب الثالث ( الأصول )</t>
  </si>
  <si>
    <t xml:space="preserve">الاجمالي العام </t>
  </si>
  <si>
    <t>تعويضات الموظفين</t>
  </si>
  <si>
    <t>مستلزمات سلعية وخدمية واعانات</t>
  </si>
  <si>
    <t>ـ المنح
ـ المنافع الاجتماعية 
ـ مصاريف اخرى</t>
  </si>
  <si>
    <t>جملة</t>
  </si>
  <si>
    <t>ـ الثابتة
ـ غير منتجة</t>
  </si>
  <si>
    <t>ـ الأصول قيد الانجاز    " المشروعات "
ـ الأصول المالية</t>
  </si>
  <si>
    <t xml:space="preserve">جملة </t>
  </si>
  <si>
    <t>06</t>
  </si>
  <si>
    <t xml:space="preserve">وزارة الداخلية </t>
  </si>
  <si>
    <t>08</t>
  </si>
  <si>
    <t xml:space="preserve">جهاز الأمن </t>
  </si>
  <si>
    <t>12</t>
  </si>
  <si>
    <t xml:space="preserve">وزارة المالية </t>
  </si>
  <si>
    <t>21</t>
  </si>
  <si>
    <t>وزارة العدل</t>
  </si>
  <si>
    <t>الهيئة الاتحادية للموارد البشرية الحكومية</t>
  </si>
  <si>
    <t>19</t>
  </si>
  <si>
    <t>وزارة تطوير البنية التحتية</t>
  </si>
  <si>
    <t>22</t>
  </si>
  <si>
    <t>وزارة التغير المناخي والبيئة</t>
  </si>
  <si>
    <t>09</t>
  </si>
  <si>
    <t>وزارة  التربية والتعليم</t>
  </si>
  <si>
    <t>10</t>
  </si>
  <si>
    <t>وزارة الصحة ووقاية المجتمع</t>
  </si>
  <si>
    <t>18</t>
  </si>
  <si>
    <t>وزارة الموارد البشرية والتوطين</t>
  </si>
  <si>
    <t>26</t>
  </si>
  <si>
    <t>وزارة تنمية المجتمع</t>
  </si>
  <si>
    <t>28</t>
  </si>
  <si>
    <t>وزارة الثقافة وتنمية المعرفة</t>
  </si>
  <si>
    <t>برنامج الشيخ زايد للاسكان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</si>
</sst>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#,##0_-"/>
  </numFmts>
  <fonts count="7" x14ac:knownFonts="1">
    <font>
      <sz val="10"/>
      <name val="Arial"/>
      <family val="2"/>
    </font>
    <font>
      <sz val="12"/>
      <name val="Simplified Arabic"/>
      <family val="1"/>
    </font>
    <font>
      <sz val="14"/>
      <name val="Simplified Arabic"/>
      <family val="1"/>
    </font>
    <font>
      <sz val="14"/>
      <name val="Arabic Transparent"/>
      <charset val="178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 vertical="center" indent="1"/>
    </xf>
    <xf numFmtId="0" fontId="2" fillId="0" borderId="0" xfId="1" applyFont="1" applyFill="1" applyAlignment="1">
      <alignment vertical="center"/>
    </xf>
    <xf numFmtId="164" fontId="3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2" borderId="7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/>
    </xf>
    <xf numFmtId="0" fontId="2" fillId="0" borderId="10" xfId="1" applyFont="1" applyFill="1" applyBorder="1" applyAlignment="1">
      <alignment horizontal="right" vertical="center" indent="1"/>
    </xf>
    <xf numFmtId="3" fontId="2" fillId="0" borderId="11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 vertical="center"/>
    </xf>
    <xf numFmtId="165" fontId="2" fillId="0" borderId="10" xfId="1" applyNumberFormat="1" applyFont="1" applyFill="1" applyBorder="1" applyAlignment="1">
      <alignment horizontal="right" vertical="center" indent="1"/>
    </xf>
    <xf numFmtId="3" fontId="2" fillId="0" borderId="12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49" fontId="4" fillId="0" borderId="15" xfId="1" applyNumberFormat="1" applyFont="1" applyFill="1" applyBorder="1" applyAlignment="1">
      <alignment horizontal="center"/>
    </xf>
    <xf numFmtId="0" fontId="1" fillId="0" borderId="0" xfId="1" applyFont="1" applyAlignment="1">
      <alignment horizontal="right" vertical="center" indent="1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rightToLeft="1" tabSelected="1" view="pageBreakPreview" topLeftCell="B1" zoomScale="70" zoomScaleNormal="70" zoomScaleSheetLayoutView="70" workbookViewId="0">
      <pane ySplit="4" topLeftCell="A5" activePane="bottomLeft" state="frozen"/>
      <selection activeCell="B1" sqref="B1"/>
      <selection pane="bottomLeft" activeCell="F6" sqref="F6"/>
    </sheetView>
  </sheetViews>
  <sheetFormatPr defaultColWidth="9.1796875" defaultRowHeight="26" x14ac:dyDescent="0.95"/>
  <cols>
    <col min="1" max="1" width="13" style="1" hidden="1" customWidth="1"/>
    <col min="2" max="2" width="56.54296875" style="2" customWidth="1"/>
    <col min="3" max="3" width="20.81640625" style="3" customWidth="1"/>
    <col min="4" max="4" width="22.1796875" style="3" customWidth="1"/>
    <col min="5" max="5" width="21.1796875" style="3" customWidth="1"/>
    <col min="6" max="6" width="21.26953125" style="3" customWidth="1"/>
    <col min="7" max="7" width="18.54296875" style="3" customWidth="1"/>
    <col min="8" max="8" width="20.1796875" style="3" customWidth="1"/>
    <col min="9" max="9" width="22" style="3" customWidth="1"/>
    <col min="10" max="10" width="21.81640625" style="3" customWidth="1"/>
    <col min="11" max="16384" width="9.1796875" style="1"/>
  </cols>
  <sheetData>
    <row r="1" spans="1:10" ht="29.25" customHeight="1" x14ac:dyDescent="0.95">
      <c r="A1" s="4"/>
      <c r="B1" s="5"/>
      <c r="C1" s="6"/>
      <c r="D1" s="6"/>
      <c r="E1" s="6"/>
      <c r="G1" s="7"/>
      <c r="H1" s="8" t="s">
        <v>0</v>
      </c>
      <c r="I1" s="28"/>
      <c r="J1" s="28"/>
    </row>
    <row r="2" spans="1:10" ht="40.5" customHeight="1" thickBot="1" x14ac:dyDescent="1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 x14ac:dyDescent="0.95">
      <c r="A3" s="30" t="s">
        <v>2</v>
      </c>
      <c r="B3" s="32" t="s">
        <v>3</v>
      </c>
      <c r="C3" s="34" t="s">
        <v>4</v>
      </c>
      <c r="D3" s="34"/>
      <c r="E3" s="34"/>
      <c r="F3" s="34"/>
      <c r="G3" s="34" t="s">
        <v>5</v>
      </c>
      <c r="H3" s="34"/>
      <c r="I3" s="34"/>
      <c r="J3" s="35" t="s">
        <v>6</v>
      </c>
    </row>
    <row r="4" spans="1:10" ht="81" customHeight="1" thickBot="1" x14ac:dyDescent="1">
      <c r="A4" s="31"/>
      <c r="B4" s="33"/>
      <c r="C4" s="9" t="s">
        <v>7</v>
      </c>
      <c r="D4" s="9" t="s">
        <v>8</v>
      </c>
      <c r="E4" s="10" t="s">
        <v>9</v>
      </c>
      <c r="F4" s="11" t="s">
        <v>10</v>
      </c>
      <c r="G4" s="10" t="s">
        <v>11</v>
      </c>
      <c r="H4" s="10" t="s">
        <v>12</v>
      </c>
      <c r="I4" s="9" t="s">
        <v>13</v>
      </c>
      <c r="J4" s="36"/>
    </row>
    <row r="5" spans="1:10" ht="21" customHeight="1" x14ac:dyDescent="1">
      <c r="A5" s="12" t="s">
        <v>14</v>
      </c>
      <c r="B5" s="18" t="s">
        <v>15</v>
      </c>
      <c r="C5" s="14">
        <v>6299524000</v>
      </c>
      <c r="D5" s="14">
        <v>646500000</v>
      </c>
      <c r="E5" s="14"/>
      <c r="F5" s="15">
        <f>SUM(C5:E5)</f>
        <v>6946024000</v>
      </c>
      <c r="G5" s="14">
        <v>201000000</v>
      </c>
      <c r="H5" s="14">
        <v>250833000</v>
      </c>
      <c r="I5" s="16">
        <f>H5+G5</f>
        <v>451833000</v>
      </c>
      <c r="J5" s="17">
        <f>I5+F5</f>
        <v>7397857000</v>
      </c>
    </row>
    <row r="6" spans="1:10" ht="23.15" customHeight="1" x14ac:dyDescent="1">
      <c r="A6" s="12" t="s">
        <v>16</v>
      </c>
      <c r="B6" s="18" t="s">
        <v>17</v>
      </c>
      <c r="C6" s="14"/>
      <c r="D6" s="14">
        <v>1329816000</v>
      </c>
      <c r="E6" s="14"/>
      <c r="F6" s="15">
        <f t="shared" ref="F6:F8" si="0">SUM(C6:E6)</f>
        <v>1329816000</v>
      </c>
      <c r="G6" s="14"/>
      <c r="H6" s="14"/>
      <c r="I6" s="16">
        <f t="shared" ref="I6:I9" si="1">SUM(G6:H6)</f>
        <v>0</v>
      </c>
      <c r="J6" s="17">
        <f t="shared" ref="J6:J11" si="2">I6+F6</f>
        <v>1329816000</v>
      </c>
    </row>
    <row r="7" spans="1:10" ht="23.15" customHeight="1" x14ac:dyDescent="1">
      <c r="A7" s="12" t="s">
        <v>18</v>
      </c>
      <c r="B7" s="13" t="s">
        <v>19</v>
      </c>
      <c r="C7" s="14">
        <v>122910000</v>
      </c>
      <c r="D7" s="14">
        <v>108700000</v>
      </c>
      <c r="E7" s="14"/>
      <c r="F7" s="15">
        <f t="shared" si="0"/>
        <v>231610000</v>
      </c>
      <c r="G7" s="14">
        <v>10000000</v>
      </c>
      <c r="H7" s="14"/>
      <c r="I7" s="16">
        <f t="shared" si="1"/>
        <v>10000000</v>
      </c>
      <c r="J7" s="17">
        <f t="shared" si="2"/>
        <v>241610000</v>
      </c>
    </row>
    <row r="8" spans="1:10" ht="24.75" customHeight="1" x14ac:dyDescent="1">
      <c r="A8" s="12" t="s">
        <v>20</v>
      </c>
      <c r="B8" s="18" t="s">
        <v>21</v>
      </c>
      <c r="C8" s="14">
        <v>759613000</v>
      </c>
      <c r="D8" s="14">
        <v>157090000</v>
      </c>
      <c r="E8" s="14"/>
      <c r="F8" s="15">
        <f t="shared" si="0"/>
        <v>916703000</v>
      </c>
      <c r="G8" s="14">
        <v>22665000</v>
      </c>
      <c r="H8" s="14">
        <v>5050000</v>
      </c>
      <c r="I8" s="16">
        <f t="shared" si="1"/>
        <v>27715000</v>
      </c>
      <c r="J8" s="17">
        <f t="shared" si="2"/>
        <v>944418000</v>
      </c>
    </row>
    <row r="9" spans="1:10" ht="23.15" customHeight="1" x14ac:dyDescent="1">
      <c r="A9" s="12"/>
      <c r="B9" s="18" t="s">
        <v>22</v>
      </c>
      <c r="C9" s="19"/>
      <c r="D9" s="19"/>
      <c r="E9" s="19">
        <v>82035000</v>
      </c>
      <c r="F9" s="16">
        <f>SUM(C9:E9)</f>
        <v>82035000</v>
      </c>
      <c r="G9" s="16"/>
      <c r="H9" s="16"/>
      <c r="I9" s="16">
        <f t="shared" si="1"/>
        <v>0</v>
      </c>
      <c r="J9" s="17">
        <f>I9+F9</f>
        <v>82035000</v>
      </c>
    </row>
    <row r="10" spans="1:10" ht="23.15" customHeight="1" x14ac:dyDescent="1">
      <c r="A10" s="12" t="s">
        <v>23</v>
      </c>
      <c r="B10" s="13" t="s">
        <v>24</v>
      </c>
      <c r="C10" s="14">
        <v>144158000</v>
      </c>
      <c r="D10" s="14">
        <v>27345000</v>
      </c>
      <c r="E10" s="14"/>
      <c r="F10" s="15">
        <f>SUM(C10:E10)</f>
        <v>171503000</v>
      </c>
      <c r="G10" s="14">
        <v>4994000</v>
      </c>
      <c r="H10" s="14">
        <v>497140000</v>
      </c>
      <c r="I10" s="15">
        <f>SUM(G10+H10)</f>
        <v>502134000</v>
      </c>
      <c r="J10" s="17">
        <f>SUM(I10,F10)</f>
        <v>673637000</v>
      </c>
    </row>
    <row r="11" spans="1:10" ht="25.5" customHeight="1" x14ac:dyDescent="1">
      <c r="A11" s="12" t="s">
        <v>25</v>
      </c>
      <c r="B11" s="13" t="s">
        <v>26</v>
      </c>
      <c r="C11" s="14">
        <v>191560000</v>
      </c>
      <c r="D11" s="14">
        <v>130707000</v>
      </c>
      <c r="E11" s="14"/>
      <c r="F11" s="15">
        <f>SUM(C11:E11)</f>
        <v>322267000</v>
      </c>
      <c r="G11" s="14">
        <v>6598000</v>
      </c>
      <c r="H11" s="14">
        <v>2000</v>
      </c>
      <c r="I11" s="15">
        <f t="shared" ref="I11" si="3">SUM(G11+H11)</f>
        <v>6600000</v>
      </c>
      <c r="J11" s="20">
        <f t="shared" si="2"/>
        <v>328867000</v>
      </c>
    </row>
    <row r="12" spans="1:10" ht="23.15" customHeight="1" x14ac:dyDescent="1">
      <c r="A12" s="12" t="s">
        <v>27</v>
      </c>
      <c r="B12" s="18" t="s">
        <v>28</v>
      </c>
      <c r="C12" s="19">
        <v>4953672000</v>
      </c>
      <c r="D12" s="19">
        <v>1595683000</v>
      </c>
      <c r="E12" s="19"/>
      <c r="F12" s="16">
        <f>SUM(C12:E12)</f>
        <v>6549355000</v>
      </c>
      <c r="G12" s="19">
        <v>117003000</v>
      </c>
      <c r="H12" s="19">
        <v>4005000</v>
      </c>
      <c r="I12" s="16">
        <f>SUM(G12:H12)</f>
        <v>121008000</v>
      </c>
      <c r="J12" s="20">
        <f>SUM(I12,F12)</f>
        <v>6670363000</v>
      </c>
    </row>
    <row r="13" spans="1:10" ht="23.15" customHeight="1" x14ac:dyDescent="1">
      <c r="A13" s="12" t="s">
        <v>29</v>
      </c>
      <c r="B13" s="18" t="s">
        <v>30</v>
      </c>
      <c r="C13" s="14">
        <v>2482840000</v>
      </c>
      <c r="D13" s="14">
        <v>1620367000</v>
      </c>
      <c r="E13" s="14"/>
      <c r="F13" s="15">
        <f>SUM(C13:E13)</f>
        <v>4103207000</v>
      </c>
      <c r="G13" s="14">
        <v>286836000</v>
      </c>
      <c r="H13" s="14">
        <v>9890000</v>
      </c>
      <c r="I13" s="16">
        <f t="shared" ref="I13:I17" si="4">SUM(G13:H13)</f>
        <v>296726000</v>
      </c>
      <c r="J13" s="20">
        <f>I13+F13</f>
        <v>4399933000</v>
      </c>
    </row>
    <row r="14" spans="1:10" ht="23.15" customHeight="1" x14ac:dyDescent="1">
      <c r="A14" s="12" t="s">
        <v>31</v>
      </c>
      <c r="B14" s="18" t="s">
        <v>32</v>
      </c>
      <c r="C14" s="14">
        <v>452678000</v>
      </c>
      <c r="D14" s="14">
        <v>407794000</v>
      </c>
      <c r="E14" s="14"/>
      <c r="F14" s="15">
        <f>SUM(C14:E14)</f>
        <v>860472000</v>
      </c>
      <c r="G14" s="14">
        <v>87615000</v>
      </c>
      <c r="H14" s="14">
        <v>35000</v>
      </c>
      <c r="I14" s="16">
        <f t="shared" si="4"/>
        <v>87650000</v>
      </c>
      <c r="J14" s="17">
        <f>I14+F14</f>
        <v>948122000</v>
      </c>
    </row>
    <row r="15" spans="1:10" ht="23.15" customHeight="1" x14ac:dyDescent="1">
      <c r="A15" s="12" t="s">
        <v>33</v>
      </c>
      <c r="B15" s="13" t="s">
        <v>34</v>
      </c>
      <c r="C15" s="14">
        <v>234098000</v>
      </c>
      <c r="D15" s="14">
        <v>2978204000</v>
      </c>
      <c r="E15" s="14"/>
      <c r="F15" s="15">
        <f>SUM(C15:E15)</f>
        <v>3212302000</v>
      </c>
      <c r="G15" s="14">
        <v>7763000</v>
      </c>
      <c r="H15" s="14">
        <v>30000</v>
      </c>
      <c r="I15" s="16">
        <f t="shared" si="4"/>
        <v>7793000</v>
      </c>
      <c r="J15" s="17">
        <f>I15+F15</f>
        <v>3220095000</v>
      </c>
    </row>
    <row r="16" spans="1:10" ht="23.25" customHeight="1" x14ac:dyDescent="1">
      <c r="A16" s="12" t="s">
        <v>35</v>
      </c>
      <c r="B16" s="18" t="s">
        <v>36</v>
      </c>
      <c r="C16" s="14">
        <v>98555000</v>
      </c>
      <c r="D16" s="14">
        <v>79037000</v>
      </c>
      <c r="E16" s="14"/>
      <c r="F16" s="15">
        <f>SUM(C16:E16)</f>
        <v>177592000</v>
      </c>
      <c r="G16" s="14">
        <v>2826000</v>
      </c>
      <c r="H16" s="14"/>
      <c r="I16" s="16">
        <f t="shared" si="4"/>
        <v>2826000</v>
      </c>
      <c r="J16" s="17">
        <f>I16+F16</f>
        <v>180418000</v>
      </c>
    </row>
    <row r="17" spans="1:10" ht="24.75" customHeight="1" thickBot="1" x14ac:dyDescent="1.05">
      <c r="A17" s="21"/>
      <c r="B17" s="13" t="s">
        <v>37</v>
      </c>
      <c r="C17" s="14"/>
      <c r="D17" s="14"/>
      <c r="E17" s="14">
        <v>1084099000</v>
      </c>
      <c r="F17" s="15">
        <f t="shared" ref="F17" si="5">SUM(C17:E17)</f>
        <v>1084099000</v>
      </c>
      <c r="G17" s="14"/>
      <c r="H17" s="14"/>
      <c r="I17" s="16">
        <f t="shared" si="4"/>
        <v>0</v>
      </c>
      <c r="J17" s="17">
        <f t="shared" ref="J17" si="6">I17+F17</f>
        <v>1084099000</v>
      </c>
    </row>
    <row r="18" spans="1:10" ht="11.25" customHeight="1" x14ac:dyDescent="0.95">
      <c r="B18" s="22"/>
      <c r="H18" s="23"/>
      <c r="I18" s="24"/>
      <c r="J18" s="25"/>
    </row>
    <row r="19" spans="1:10" ht="7.5" customHeight="1" x14ac:dyDescent="0.95">
      <c r="G19" s="26"/>
      <c r="J19" s="27"/>
    </row>
    <row r="20" spans="1:10" ht="26.5" x14ac:dyDescent="0.95">
      <c r="H20" s="27"/>
      <c r="I20" s="27"/>
      <c r="J20" s="27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Arabic,غامق"&amp;14الإمارات العربية المتحدة
وزارة المالية</oddHeader>
    <oddFooter>&amp;C&amp;"Simplified Arabic,غامق"&amp;P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CBA5C2-D0D5-4A5C-952F-B89DA053A7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B2322C-37CF-4A3E-BD6B-81D1A3FC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45A46-50DB-4F6A-B296-8A7BCCB8B1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 Ahmed Aljagbeer</dc:creator>
  <cp:lastModifiedBy>Hussein Farghal</cp:lastModifiedBy>
  <cp:lastPrinted>2018-10-14T06:50:18Z</cp:lastPrinted>
  <dcterms:created xsi:type="dcterms:W3CDTF">2018-09-29T07:54:41Z</dcterms:created>
  <dcterms:modified xsi:type="dcterms:W3CDTF">2019-07-19T06:23:50Z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0x0101006B06C91AB9EB3C4BBE774E6112438E4A</vt:lpwstr>
  </property>
</Properties>
</file>